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Лист1!$A$3:$H$3</definedName>
  </definedNames>
  <calcPr calcId="162913"/>
</workbook>
</file>

<file path=xl/calcChain.xml><?xml version="1.0" encoding="utf-8"?>
<calcChain xmlns="http://schemas.openxmlformats.org/spreadsheetml/2006/main">
  <c r="G5" i="1" l="1"/>
  <c r="G6" i="1"/>
  <c r="G99" i="1" s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4" i="1"/>
</calcChain>
</file>

<file path=xl/sharedStrings.xml><?xml version="1.0" encoding="utf-8"?>
<sst xmlns="http://schemas.openxmlformats.org/spreadsheetml/2006/main" count="485" uniqueCount="297">
  <si>
    <t>Счет</t>
  </si>
  <si>
    <t>Номенклатура.Наименование</t>
  </si>
  <si>
    <t>Номенклатура.ЕНС.Код</t>
  </si>
  <si>
    <t>Код</t>
  </si>
  <si>
    <t>Ед изм</t>
  </si>
  <si>
    <t>Конечный остаток</t>
  </si>
  <si>
    <t>Кво</t>
  </si>
  <si>
    <t>Сумма</t>
  </si>
  <si>
    <t>Цена</t>
  </si>
  <si>
    <t>10.01</t>
  </si>
  <si>
    <t>Битум БН 90/10</t>
  </si>
  <si>
    <t>ЖК03000009</t>
  </si>
  <si>
    <t>00-00001151</t>
  </si>
  <si>
    <t>шт</t>
  </si>
  <si>
    <t>Болт М16*90</t>
  </si>
  <si>
    <t>РБ01000067</t>
  </si>
  <si>
    <t>00000045833</t>
  </si>
  <si>
    <t>кг</t>
  </si>
  <si>
    <t>бура техн.</t>
  </si>
  <si>
    <t>ИВ04000054</t>
  </si>
  <si>
    <t>00000035268</t>
  </si>
  <si>
    <t>втулка под фланец Ду=110</t>
  </si>
  <si>
    <t>ОБ05000459</t>
  </si>
  <si>
    <t>00000065149</t>
  </si>
  <si>
    <t xml:space="preserve">Гвозди строительные 1,2*20                                                                          </t>
  </si>
  <si>
    <t>РД00000001</t>
  </si>
  <si>
    <t>00000053915</t>
  </si>
  <si>
    <t>Датчик давления Метран-55 -ДИ-515-МП-t1-050-1,0МПа-05-С-М20</t>
  </si>
  <si>
    <t>СЗ00000277</t>
  </si>
  <si>
    <t>БЕ-00001878</t>
  </si>
  <si>
    <t>Датчик температуры канальный STK-3</t>
  </si>
  <si>
    <t>СЗ00000312</t>
  </si>
  <si>
    <t>00000073848</t>
  </si>
  <si>
    <t>держатель фильтра 52 (3М)</t>
  </si>
  <si>
    <t>ДИ01000126</t>
  </si>
  <si>
    <t>00000046696</t>
  </si>
  <si>
    <t>Задвижка 30ч6бр DN150, PN16, фл</t>
  </si>
  <si>
    <t>ГА00000030</t>
  </si>
  <si>
    <t>00000069670</t>
  </si>
  <si>
    <t>Зажим наборный ЗНИ-10мм2 (JXB70А) серый</t>
  </si>
  <si>
    <t>ДА02000071</t>
  </si>
  <si>
    <t>БЕ-00001271</t>
  </si>
  <si>
    <t>Звездочка ведущая ТСН 00.105 для ТСН-160</t>
  </si>
  <si>
    <t>ЕВ98000024</t>
  </si>
  <si>
    <t>00-00002538</t>
  </si>
  <si>
    <t>Звездочка поворотная КНФ 00-604 для ТСН-160</t>
  </si>
  <si>
    <t>ЕВ98000026</t>
  </si>
  <si>
    <t>00-00002539</t>
  </si>
  <si>
    <t>Звездочка поворотная КНФ 00.50 для ТСН-160</t>
  </si>
  <si>
    <t>ЕВ98000025</t>
  </si>
  <si>
    <t>00-00002537</t>
  </si>
  <si>
    <t>Звездочка приводная ТСН-04.00.00 для транспортера ТСН-160</t>
  </si>
  <si>
    <t>ЕВ98000015</t>
  </si>
  <si>
    <t>00-00002546</t>
  </si>
  <si>
    <t>Звездочка приводная ТСН-06.03.000 для транспортера ТСН-160</t>
  </si>
  <si>
    <t>ЕВ98000016</t>
  </si>
  <si>
    <t>00-00002541</t>
  </si>
  <si>
    <t>Измеритель температуры и влажности ИВТМ-7</t>
  </si>
  <si>
    <t>ИБ01000190</t>
  </si>
  <si>
    <t>00000072130</t>
  </si>
  <si>
    <t>Камера ксо 65-16-50</t>
  </si>
  <si>
    <t>ОБ01000029</t>
  </si>
  <si>
    <t>00000036114</t>
  </si>
  <si>
    <t>Клапан ручной регулировки с измерит.ниппелями Д-50</t>
  </si>
  <si>
    <t>ГБ00000262</t>
  </si>
  <si>
    <t>00000040543</t>
  </si>
  <si>
    <t>Конденсатор ЕКАР 4700 50 В</t>
  </si>
  <si>
    <t>СЮ00000101</t>
  </si>
  <si>
    <t>00000051330</t>
  </si>
  <si>
    <t>Лампа AD22DS (LED) зеленый 230В</t>
  </si>
  <si>
    <t>ДЕ04000034</t>
  </si>
  <si>
    <t>БЕ-00001267</t>
  </si>
  <si>
    <t>Лампа ДРЛ 125вт Е27</t>
  </si>
  <si>
    <t>ДЕ02000067</t>
  </si>
  <si>
    <t>00000070843</t>
  </si>
  <si>
    <t>лотки л /3м/</t>
  </si>
  <si>
    <t>ЖА00000120</t>
  </si>
  <si>
    <t>00000037009</t>
  </si>
  <si>
    <t>лотки л-11-8 оп</t>
  </si>
  <si>
    <t>00000037011</t>
  </si>
  <si>
    <t>лотки л-4-8оп</t>
  </si>
  <si>
    <t>00000036998</t>
  </si>
  <si>
    <t>лоток л 6/2-8оп</t>
  </si>
  <si>
    <t>00000037001</t>
  </si>
  <si>
    <t>Муфта термоусаживающая 76/160 ППУ-ПЭ</t>
  </si>
  <si>
    <t>ОБ02000109</t>
  </si>
  <si>
    <t>00-00002980</t>
  </si>
  <si>
    <t>Муфта труба-труба GI16G ИЭК (1упак-100шт)</t>
  </si>
  <si>
    <t>ДИ02000006</t>
  </si>
  <si>
    <t>БЕ-00003409</t>
  </si>
  <si>
    <t>упак</t>
  </si>
  <si>
    <t>Муфта труба-труба GI25G ИЭК (1упак-50шт)</t>
  </si>
  <si>
    <t>ДИ02000008</t>
  </si>
  <si>
    <t>БЕ-00003411</t>
  </si>
  <si>
    <t>Отвод 90 (спигот) 110</t>
  </si>
  <si>
    <t>ОБ05000253</t>
  </si>
  <si>
    <t>00000046595</t>
  </si>
  <si>
    <t>Отвод канализационный ПП д-50*45гр</t>
  </si>
  <si>
    <t>ОБ05000204</t>
  </si>
  <si>
    <t>00000073710</t>
  </si>
  <si>
    <t>Патрон сверлильный 16-В 18 3-16 мм</t>
  </si>
  <si>
    <t>ТА02000039</t>
  </si>
  <si>
    <t>00-00003056</t>
  </si>
  <si>
    <t>Переключатель нагрузки OptiSwitch DI-С2-250-3P, 250 А, два направления (274898)</t>
  </si>
  <si>
    <t>ДБ03000065</t>
  </si>
  <si>
    <t>БЕ-00007728</t>
  </si>
  <si>
    <t>Переход110/50мм</t>
  </si>
  <si>
    <t>ОБ05000020</t>
  </si>
  <si>
    <t>00000037503</t>
  </si>
  <si>
    <t>Поворот на 90 труба-труба CRS16G ИЭК (1упак-50шт)</t>
  </si>
  <si>
    <t>ДИ02000011</t>
  </si>
  <si>
    <t>БЕ-00003412</t>
  </si>
  <si>
    <t>Поворот открывающийся на 90гр. CI16G ИЭК (1упак-50шт)</t>
  </si>
  <si>
    <t>ДИ02000023</t>
  </si>
  <si>
    <t>БЕ-00003415</t>
  </si>
  <si>
    <t>Поворот открывающийся на 90гр. CI20G ИЭК (1упак-50шт)</t>
  </si>
  <si>
    <t>ДИ02000024</t>
  </si>
  <si>
    <t>БЕ-00003416</t>
  </si>
  <si>
    <t>Поворот открывающийся на 90гр. CI25G ИЭК (1упак-50шт)</t>
  </si>
  <si>
    <t>ДИ02000025</t>
  </si>
  <si>
    <t>БЕ-00003417</t>
  </si>
  <si>
    <t>Подпятник ТСН-05-01-000 для транспортера ТСН-160</t>
  </si>
  <si>
    <t>ЕВ98000018</t>
  </si>
  <si>
    <t>00-00002542</t>
  </si>
  <si>
    <t>подшипник 110а</t>
  </si>
  <si>
    <t>ФА00000270</t>
  </si>
  <si>
    <t>00000037712</t>
  </si>
  <si>
    <t>подшипник 1613</t>
  </si>
  <si>
    <t>ФА00000589</t>
  </si>
  <si>
    <t>00000053619</t>
  </si>
  <si>
    <t>Подшипник 204</t>
  </si>
  <si>
    <t>ФА00000449</t>
  </si>
  <si>
    <t>00000037739</t>
  </si>
  <si>
    <t>Подшипник 301</t>
  </si>
  <si>
    <t>ФА00000457</t>
  </si>
  <si>
    <t>00000025173</t>
  </si>
  <si>
    <t>Подшипник 306</t>
  </si>
  <si>
    <t>ФА00000459</t>
  </si>
  <si>
    <t>00000025177</t>
  </si>
  <si>
    <t>Подшипник 308</t>
  </si>
  <si>
    <t>ФА00000319</t>
  </si>
  <si>
    <t>00000025179</t>
  </si>
  <si>
    <t>Подшипник 315</t>
  </si>
  <si>
    <t>ФА00000115</t>
  </si>
  <si>
    <t>00000064744</t>
  </si>
  <si>
    <t>подшипник 317</t>
  </si>
  <si>
    <t>ФА00000112</t>
  </si>
  <si>
    <t>00000071866</t>
  </si>
  <si>
    <t>Подшипник 3612</t>
  </si>
  <si>
    <t>ФА00000228</t>
  </si>
  <si>
    <t>00000037784</t>
  </si>
  <si>
    <t>подшипник 3616</t>
  </si>
  <si>
    <t>ФА00000334</t>
  </si>
  <si>
    <t>00000064786</t>
  </si>
  <si>
    <t>подшипник 405</t>
  </si>
  <si>
    <t>ФА00000240</t>
  </si>
  <si>
    <t>00000037785</t>
  </si>
  <si>
    <t>подшипник 5-3608</t>
  </si>
  <si>
    <t>ФА00000355</t>
  </si>
  <si>
    <t>00000037786</t>
  </si>
  <si>
    <t>Подшипник 6-180317</t>
  </si>
  <si>
    <t>ФА00000275</t>
  </si>
  <si>
    <t>00000027106</t>
  </si>
  <si>
    <t>Подшипник 6-209</t>
  </si>
  <si>
    <t>ФА00000293</t>
  </si>
  <si>
    <t>00000070758</t>
  </si>
  <si>
    <t>Подшипник 6-216</t>
  </si>
  <si>
    <t>ФА00000455</t>
  </si>
  <si>
    <t>00000026355</t>
  </si>
  <si>
    <t>Подшипник 6-306</t>
  </si>
  <si>
    <t>00000049044</t>
  </si>
  <si>
    <t>подшипник 6-314</t>
  </si>
  <si>
    <t>ФА00000508</t>
  </si>
  <si>
    <t>00000048961</t>
  </si>
  <si>
    <t>Подшипник 6-319</t>
  </si>
  <si>
    <t>ФА00000382</t>
  </si>
  <si>
    <t>00000047496</t>
  </si>
  <si>
    <t>Подшипник 6-46209.Л</t>
  </si>
  <si>
    <t>00000040141</t>
  </si>
  <si>
    <t>Подшипник 6-80025</t>
  </si>
  <si>
    <t>ФА00000465</t>
  </si>
  <si>
    <t>00000053622</t>
  </si>
  <si>
    <t>Подшипник 625ZZC3/5K  (5*16*5) закрытый</t>
  </si>
  <si>
    <t>00-00001517</t>
  </si>
  <si>
    <t>Подшипник № 11215</t>
  </si>
  <si>
    <t>ФА00000249</t>
  </si>
  <si>
    <t>00000073266</t>
  </si>
  <si>
    <t>Пост кнопочный ПКЕ-222/3</t>
  </si>
  <si>
    <t>ДБ09000017</t>
  </si>
  <si>
    <t>00000068274</t>
  </si>
  <si>
    <t>Преобразователь расхода электромагнитный ПРЭМ-100</t>
  </si>
  <si>
    <t>СА01000124</t>
  </si>
  <si>
    <t>00-00001180</t>
  </si>
  <si>
    <t>Преобразователь расхода электромагнитный ПРЭМ-50</t>
  </si>
  <si>
    <t>СА01000126</t>
  </si>
  <si>
    <t>00-00001177</t>
  </si>
  <si>
    <t>Преобразователь расхода электромагнитный ПРЭМ-65</t>
  </si>
  <si>
    <t>СА01000127</t>
  </si>
  <si>
    <t>00-00001178</t>
  </si>
  <si>
    <t>Преобразователь расхода электромагнитный ПРЭМ-80</t>
  </si>
  <si>
    <t>СА01000128</t>
  </si>
  <si>
    <t>00-00001179</t>
  </si>
  <si>
    <t>Пульт управления ПУ-04С, для считывания информации и программирования УХЛ4</t>
  </si>
  <si>
    <t>СИ00000542</t>
  </si>
  <si>
    <t>БЕ-00004470</t>
  </si>
  <si>
    <t>Разъем силовой вилка ССИ-045 125 А</t>
  </si>
  <si>
    <t>ДО04000018</t>
  </si>
  <si>
    <t>00000071875</t>
  </si>
  <si>
    <t>Разъем силовой розетка ССИ-124</t>
  </si>
  <si>
    <t>ДО01000041</t>
  </si>
  <si>
    <t>00000070869</t>
  </si>
  <si>
    <t>Редуктор тип В</t>
  </si>
  <si>
    <t>ТЗ98000034</t>
  </si>
  <si>
    <t>00000038120</t>
  </si>
  <si>
    <t>Реле защиты РТ3Э-25-УХЛ3 5-125 А, IP60</t>
  </si>
  <si>
    <t>ДЗ01000013</t>
  </si>
  <si>
    <t>БЕ-00004469</t>
  </si>
  <si>
    <t>Соединитель сталь 110</t>
  </si>
  <si>
    <t>ОБ05000392</t>
  </si>
  <si>
    <t>00000046600</t>
  </si>
  <si>
    <t>Станция приводная НИ.11.12 для транспортера ТСН-160</t>
  </si>
  <si>
    <t>ЕВ98000019</t>
  </si>
  <si>
    <t>00-00002544</t>
  </si>
  <si>
    <t>Станция приводная ТСН 00.760 для транспортера ТСН-160</t>
  </si>
  <si>
    <t>ЕВ98000020</t>
  </si>
  <si>
    <t>00-00002545</t>
  </si>
  <si>
    <t>Счетчик-расходомер электромагнитный РМ-5-Т</t>
  </si>
  <si>
    <t>СА01000179</t>
  </si>
  <si>
    <t>00000072577</t>
  </si>
  <si>
    <t>Таймер многодиапазонный H5B-M6</t>
  </si>
  <si>
    <t>СЯ00000091</t>
  </si>
  <si>
    <t>00000069391</t>
  </si>
  <si>
    <t>Труба 125 SN8 КОРСИС</t>
  </si>
  <si>
    <t>ОА02000120</t>
  </si>
  <si>
    <t>00000064794</t>
  </si>
  <si>
    <t>м</t>
  </si>
  <si>
    <t>труба а/ц д-150</t>
  </si>
  <si>
    <t>ОА99000010</t>
  </si>
  <si>
    <t>00000039133</t>
  </si>
  <si>
    <t>Труба ПНД д-100 ПЭ 100</t>
  </si>
  <si>
    <t>ОА02000026</t>
  </si>
  <si>
    <t>00000061782</t>
  </si>
  <si>
    <t>пог. м</t>
  </si>
  <si>
    <t>Угол душевой 90*90*195 с поддоном</t>
  </si>
  <si>
    <t>ЖЕ02000039</t>
  </si>
  <si>
    <t>00000071883</t>
  </si>
  <si>
    <t>Устройство поворотное  ТСН-160.01.000 для транспортера ТСН-160</t>
  </si>
  <si>
    <t>ЕВ98000021</t>
  </si>
  <si>
    <t>00-00002540</t>
  </si>
  <si>
    <t>Циклон</t>
  </si>
  <si>
    <t>ЕА98000117</t>
  </si>
  <si>
    <t>00000054886</t>
  </si>
  <si>
    <t>Электроды АНО-4 Д-4мм</t>
  </si>
  <si>
    <t>ТЗ02000016</t>
  </si>
  <si>
    <t>00000039652</t>
  </si>
  <si>
    <t>10.09</t>
  </si>
  <si>
    <t>Горелка пропановая ГСП-3</t>
  </si>
  <si>
    <t>ТЗ01000026</t>
  </si>
  <si>
    <t>00000061057</t>
  </si>
  <si>
    <t>Горелка пропановая ПГ</t>
  </si>
  <si>
    <t>ТЗ01000008</t>
  </si>
  <si>
    <t>00000068305</t>
  </si>
  <si>
    <t>Пила по дереву двуручная поперечная</t>
  </si>
  <si>
    <t>ТГ05070010</t>
  </si>
  <si>
    <t>00000071821</t>
  </si>
  <si>
    <t>Плашкодержатель 1 1/2" (38мм)</t>
  </si>
  <si>
    <t>ТЯ00000079</t>
  </si>
  <si>
    <t>БЕ-00000642</t>
  </si>
  <si>
    <t>Развертка d10</t>
  </si>
  <si>
    <t>ТЖ04000001</t>
  </si>
  <si>
    <t>БЕ-00001624</t>
  </si>
  <si>
    <t>Развертка d12</t>
  </si>
  <si>
    <t>ТЖ04000002</t>
  </si>
  <si>
    <t>БЕ-00002119</t>
  </si>
  <si>
    <t>Развертка d14</t>
  </si>
  <si>
    <t>ТЖ04000003</t>
  </si>
  <si>
    <t>БЕ-00002120</t>
  </si>
  <si>
    <t>Развертка d18</t>
  </si>
  <si>
    <t>ТЖ04000005</t>
  </si>
  <si>
    <t>БЕ-00002121</t>
  </si>
  <si>
    <t>Развертка d8</t>
  </si>
  <si>
    <t>ТЖ04000009</t>
  </si>
  <si>
    <t>БЕ-00002122</t>
  </si>
  <si>
    <t>Рукав пожарный Ду100</t>
  </si>
  <si>
    <t>НМ03000004</t>
  </si>
  <si>
    <t>00-00002155</t>
  </si>
  <si>
    <t>Фреза дисковая 3-х стор.200*40*22</t>
  </si>
  <si>
    <t>ТВ04000010</t>
  </si>
  <si>
    <t>00000048850</t>
  </si>
  <si>
    <t>Фреза концевая 36,0мм конич.хв.</t>
  </si>
  <si>
    <t>ТВ04000027</t>
  </si>
  <si>
    <t>00000048844</t>
  </si>
  <si>
    <t>10.12</t>
  </si>
  <si>
    <t>Электродвигатель АИР100L6 тип1М2081 2,2кВт*1000</t>
  </si>
  <si>
    <t>ЕО01000078</t>
  </si>
  <si>
    <t>00000073431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</si>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</sst>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21"/>
      <name val="Arial"/>
    </font>
    <font>
      <sz val="9"/>
      <name val="Arial"/>
    </font>
    <font>
      <b/>
      <sz val="10"/>
      <color indexed="2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Border="1" applyAlignment="1">
      <alignment vertical="top" wrapText="1"/>
    </xf>
    <xf numFmtId="164" fontId="3" fillId="0" borderId="1" xfId="1" applyNumberFormat="1" applyFont="1" applyBorder="1" applyAlignment="1">
      <alignment horizontal="right" vertical="top"/>
    </xf>
    <xf numFmtId="4" fontId="3" fillId="0" borderId="1" xfId="1" applyNumberFormat="1" applyFont="1" applyBorder="1" applyAlignment="1">
      <alignment horizontal="right" vertical="top"/>
    </xf>
    <xf numFmtId="2" fontId="3" fillId="0" borderId="1" xfId="1" applyNumberFormat="1" applyFont="1" applyBorder="1" applyAlignment="1">
      <alignment horizontal="right" vertical="top"/>
    </xf>
    <xf numFmtId="164" fontId="4" fillId="2" borderId="1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horizontal="center" vertical="top" wrapText="1"/>
    </xf>
    <xf numFmtId="0" fontId="4" fillId="2" borderId="1" xfId="1" applyNumberFormat="1" applyFont="1" applyFill="1" applyBorder="1" applyAlignment="1">
      <alignment vertical="top"/>
    </xf>
    <xf numFmtId="0" fontId="2" fillId="2" borderId="1" xfId="1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K7" sqref="K7"/>
    </sheetView>
  </sheetViews>
  <sheetFormatPr defaultRowHeight="24.95" customHeight="1" x14ac:dyDescent="0.25"/>
  <cols>
    <col min="2" max="2" width="23.140625" customWidth="1"/>
    <col min="3" max="3" width="14.7109375" customWidth="1"/>
    <col min="4" max="4" width="13.42578125" customWidth="1"/>
    <col min="7" max="7" width="10.140625" bestFit="1" customWidth="1"/>
  </cols>
  <sheetData>
    <row r="1" spans="1:8" ht="24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9" t="s">
        <v>5</v>
      </c>
      <c r="G1" s="9"/>
      <c r="H1" s="9"/>
    </row>
    <row r="2" spans="1:8" ht="24.95" customHeight="1" x14ac:dyDescent="0.25">
      <c r="A2" s="11"/>
      <c r="B2" s="11"/>
      <c r="C2" s="11"/>
      <c r="D2" s="11"/>
      <c r="E2" s="11"/>
      <c r="F2" s="1" t="s">
        <v>6</v>
      </c>
      <c r="G2" s="1" t="s">
        <v>7</v>
      </c>
      <c r="H2" s="1" t="s">
        <v>8</v>
      </c>
    </row>
    <row r="3" spans="1:8" ht="24.95" customHeight="1" x14ac:dyDescent="0.25">
      <c r="A3" s="8"/>
      <c r="B3" s="8"/>
      <c r="C3" s="8"/>
      <c r="D3" s="8"/>
      <c r="E3" s="8"/>
      <c r="F3" s="1"/>
      <c r="G3" s="1"/>
      <c r="H3" s="1"/>
    </row>
    <row r="4" spans="1:8" ht="24.95" customHeigh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3">
        <v>3</v>
      </c>
      <c r="G4" s="4">
        <f>F4*H4</f>
        <v>1563.7830000000004</v>
      </c>
      <c r="H4" s="5">
        <v>521.26100000000008</v>
      </c>
    </row>
    <row r="5" spans="1:8" ht="24.95" customHeight="1" x14ac:dyDescent="0.25">
      <c r="A5" s="2" t="s">
        <v>9</v>
      </c>
      <c r="B5" s="2" t="s">
        <v>14</v>
      </c>
      <c r="C5" s="2" t="s">
        <v>15</v>
      </c>
      <c r="D5" s="2" t="s">
        <v>16</v>
      </c>
      <c r="E5" s="2" t="s">
        <v>17</v>
      </c>
      <c r="F5" s="3">
        <v>76.78</v>
      </c>
      <c r="G5" s="4">
        <f t="shared" ref="G5:G68" si="0">F5*H5</f>
        <v>5162.3570460000001</v>
      </c>
      <c r="H5" s="5">
        <v>67.235699999999994</v>
      </c>
    </row>
    <row r="6" spans="1:8" ht="24.95" customHeight="1" x14ac:dyDescent="0.25">
      <c r="A6" s="2" t="s">
        <v>9</v>
      </c>
      <c r="B6" s="2" t="s">
        <v>18</v>
      </c>
      <c r="C6" s="2" t="s">
        <v>19</v>
      </c>
      <c r="D6" s="2" t="s">
        <v>20</v>
      </c>
      <c r="E6" s="2" t="s">
        <v>17</v>
      </c>
      <c r="F6" s="3">
        <v>16</v>
      </c>
      <c r="G6" s="4">
        <f t="shared" si="0"/>
        <v>34.4208</v>
      </c>
      <c r="H6" s="5">
        <v>2.1513</v>
      </c>
    </row>
    <row r="7" spans="1:8" ht="24.95" customHeight="1" x14ac:dyDescent="0.25">
      <c r="A7" s="2" t="s">
        <v>9</v>
      </c>
      <c r="B7" s="2" t="s">
        <v>21</v>
      </c>
      <c r="C7" s="2" t="s">
        <v>22</v>
      </c>
      <c r="D7" s="2" t="s">
        <v>23</v>
      </c>
      <c r="E7" s="2" t="s">
        <v>13</v>
      </c>
      <c r="F7" s="3">
        <v>1</v>
      </c>
      <c r="G7" s="4">
        <f t="shared" si="0"/>
        <v>270.68</v>
      </c>
      <c r="H7" s="5">
        <v>270.68</v>
      </c>
    </row>
    <row r="8" spans="1:8" ht="24.95" customHeight="1" x14ac:dyDescent="0.25">
      <c r="A8" s="2" t="s">
        <v>9</v>
      </c>
      <c r="B8" s="2" t="s">
        <v>24</v>
      </c>
      <c r="C8" s="2" t="s">
        <v>25</v>
      </c>
      <c r="D8" s="2" t="s">
        <v>26</v>
      </c>
      <c r="E8" s="2" t="s">
        <v>17</v>
      </c>
      <c r="F8" s="3">
        <v>1.2</v>
      </c>
      <c r="G8" s="4">
        <f t="shared" si="0"/>
        <v>73.350239999999999</v>
      </c>
      <c r="H8" s="5">
        <v>61.125200000000007</v>
      </c>
    </row>
    <row r="9" spans="1:8" ht="24.95" customHeight="1" x14ac:dyDescent="0.25">
      <c r="A9" s="2" t="s">
        <v>9</v>
      </c>
      <c r="B9" s="2" t="s">
        <v>27</v>
      </c>
      <c r="C9" s="2" t="s">
        <v>28</v>
      </c>
      <c r="D9" s="2" t="s">
        <v>29</v>
      </c>
      <c r="E9" s="2" t="s">
        <v>13</v>
      </c>
      <c r="F9" s="3">
        <v>4</v>
      </c>
      <c r="G9" s="4">
        <f t="shared" si="0"/>
        <v>43145.058799999999</v>
      </c>
      <c r="H9" s="4">
        <v>10786.2647</v>
      </c>
    </row>
    <row r="10" spans="1:8" ht="24.95" customHeight="1" x14ac:dyDescent="0.25">
      <c r="A10" s="2" t="s">
        <v>9</v>
      </c>
      <c r="B10" s="2" t="s">
        <v>30</v>
      </c>
      <c r="C10" s="2" t="s">
        <v>31</v>
      </c>
      <c r="D10" s="2" t="s">
        <v>32</v>
      </c>
      <c r="E10" s="2" t="s">
        <v>13</v>
      </c>
      <c r="F10" s="3">
        <v>8</v>
      </c>
      <c r="G10" s="4">
        <f t="shared" si="0"/>
        <v>13897.6</v>
      </c>
      <c r="H10" s="4">
        <v>1737.2</v>
      </c>
    </row>
    <row r="11" spans="1:8" ht="24.95" customHeight="1" x14ac:dyDescent="0.25">
      <c r="A11" s="2" t="s">
        <v>9</v>
      </c>
      <c r="B11" s="2" t="s">
        <v>33</v>
      </c>
      <c r="C11" s="2" t="s">
        <v>34</v>
      </c>
      <c r="D11" s="2" t="s">
        <v>35</v>
      </c>
      <c r="E11" s="2" t="s">
        <v>13</v>
      </c>
      <c r="F11" s="3">
        <v>5</v>
      </c>
      <c r="G11" s="4">
        <f t="shared" si="0"/>
        <v>641.50149999999996</v>
      </c>
      <c r="H11" s="5">
        <v>128.30029999999999</v>
      </c>
    </row>
    <row r="12" spans="1:8" ht="24.95" customHeight="1" x14ac:dyDescent="0.25">
      <c r="A12" s="2" t="s">
        <v>9</v>
      </c>
      <c r="B12" s="2" t="s">
        <v>36</v>
      </c>
      <c r="C12" s="2" t="s">
        <v>37</v>
      </c>
      <c r="D12" s="2" t="s">
        <v>38</v>
      </c>
      <c r="E12" s="2" t="s">
        <v>13</v>
      </c>
      <c r="F12" s="3">
        <v>4</v>
      </c>
      <c r="G12" s="4">
        <f t="shared" si="0"/>
        <v>16640.113600000001</v>
      </c>
      <c r="H12" s="4">
        <v>4160.0284000000001</v>
      </c>
    </row>
    <row r="13" spans="1:8" ht="24.95" customHeight="1" x14ac:dyDescent="0.25">
      <c r="A13" s="2" t="s">
        <v>9</v>
      </c>
      <c r="B13" s="2" t="s">
        <v>39</v>
      </c>
      <c r="C13" s="2" t="s">
        <v>40</v>
      </c>
      <c r="D13" s="2" t="s">
        <v>41</v>
      </c>
      <c r="E13" s="2" t="s">
        <v>13</v>
      </c>
      <c r="F13" s="3">
        <v>19</v>
      </c>
      <c r="G13" s="4">
        <f t="shared" si="0"/>
        <v>364.99380000000002</v>
      </c>
      <c r="H13" s="5">
        <v>19.2102</v>
      </c>
    </row>
    <row r="14" spans="1:8" ht="24.95" customHeight="1" x14ac:dyDescent="0.25">
      <c r="A14" s="2" t="s">
        <v>9</v>
      </c>
      <c r="B14" s="2" t="s">
        <v>42</v>
      </c>
      <c r="C14" s="2" t="s">
        <v>43</v>
      </c>
      <c r="D14" s="2" t="s">
        <v>44</v>
      </c>
      <c r="E14" s="2" t="s">
        <v>13</v>
      </c>
      <c r="F14" s="3">
        <v>4</v>
      </c>
      <c r="G14" s="4">
        <f t="shared" si="0"/>
        <v>6710.5208000000002</v>
      </c>
      <c r="H14" s="4">
        <v>1677.6302000000001</v>
      </c>
    </row>
    <row r="15" spans="1:8" ht="24.95" customHeight="1" x14ac:dyDescent="0.25">
      <c r="A15" s="2" t="s">
        <v>9</v>
      </c>
      <c r="B15" s="2" t="s">
        <v>45</v>
      </c>
      <c r="C15" s="2" t="s">
        <v>46</v>
      </c>
      <c r="D15" s="2" t="s">
        <v>47</v>
      </c>
      <c r="E15" s="2" t="s">
        <v>13</v>
      </c>
      <c r="F15" s="3">
        <v>8</v>
      </c>
      <c r="G15" s="4">
        <f t="shared" si="0"/>
        <v>42039.108799999995</v>
      </c>
      <c r="H15" s="4">
        <v>5254.8885999999993</v>
      </c>
    </row>
    <row r="16" spans="1:8" ht="24.95" customHeight="1" x14ac:dyDescent="0.25">
      <c r="A16" s="2" t="s">
        <v>9</v>
      </c>
      <c r="B16" s="2" t="s">
        <v>48</v>
      </c>
      <c r="C16" s="2" t="s">
        <v>49</v>
      </c>
      <c r="D16" s="2" t="s">
        <v>50</v>
      </c>
      <c r="E16" s="2" t="s">
        <v>13</v>
      </c>
      <c r="F16" s="3">
        <v>4</v>
      </c>
      <c r="G16" s="4">
        <f t="shared" si="0"/>
        <v>21911.828800000003</v>
      </c>
      <c r="H16" s="4">
        <v>5477.9572000000007</v>
      </c>
    </row>
    <row r="17" spans="1:8" ht="24.95" customHeight="1" x14ac:dyDescent="0.25">
      <c r="A17" s="2" t="s">
        <v>9</v>
      </c>
      <c r="B17" s="2" t="s">
        <v>51</v>
      </c>
      <c r="C17" s="2" t="s">
        <v>52</v>
      </c>
      <c r="D17" s="2" t="s">
        <v>53</v>
      </c>
      <c r="E17" s="2" t="s">
        <v>13</v>
      </c>
      <c r="F17" s="3">
        <v>5</v>
      </c>
      <c r="G17" s="4">
        <f t="shared" si="0"/>
        <v>27389.786000000004</v>
      </c>
      <c r="H17" s="4">
        <v>5477.9572000000007</v>
      </c>
    </row>
    <row r="18" spans="1:8" ht="24.95" customHeight="1" x14ac:dyDescent="0.25">
      <c r="A18" s="2" t="s">
        <v>9</v>
      </c>
      <c r="B18" s="2" t="s">
        <v>54</v>
      </c>
      <c r="C18" s="2" t="s">
        <v>55</v>
      </c>
      <c r="D18" s="2" t="s">
        <v>56</v>
      </c>
      <c r="E18" s="2" t="s">
        <v>13</v>
      </c>
      <c r="F18" s="3">
        <v>4</v>
      </c>
      <c r="G18" s="4">
        <f t="shared" si="0"/>
        <v>21911.828800000003</v>
      </c>
      <c r="H18" s="4">
        <v>5477.9572000000007</v>
      </c>
    </row>
    <row r="19" spans="1:8" ht="24.95" customHeight="1" x14ac:dyDescent="0.25">
      <c r="A19" s="2" t="s">
        <v>9</v>
      </c>
      <c r="B19" s="2" t="s">
        <v>57</v>
      </c>
      <c r="C19" s="2" t="s">
        <v>58</v>
      </c>
      <c r="D19" s="2" t="s">
        <v>59</v>
      </c>
      <c r="E19" s="2" t="s">
        <v>13</v>
      </c>
      <c r="F19" s="3">
        <v>1</v>
      </c>
      <c r="G19" s="4">
        <f t="shared" si="0"/>
        <v>6060</v>
      </c>
      <c r="H19" s="4">
        <v>6060</v>
      </c>
    </row>
    <row r="20" spans="1:8" ht="24.95" customHeight="1" x14ac:dyDescent="0.25">
      <c r="A20" s="2" t="s">
        <v>9</v>
      </c>
      <c r="B20" s="2" t="s">
        <v>60</v>
      </c>
      <c r="C20" s="2" t="s">
        <v>61</v>
      </c>
      <c r="D20" s="2" t="s">
        <v>62</v>
      </c>
      <c r="E20" s="2" t="s">
        <v>13</v>
      </c>
      <c r="F20" s="3">
        <v>2</v>
      </c>
      <c r="G20" s="4">
        <f t="shared" si="0"/>
        <v>3176.45</v>
      </c>
      <c r="H20" s="4">
        <v>1588.2249999999999</v>
      </c>
    </row>
    <row r="21" spans="1:8" ht="24.95" customHeight="1" x14ac:dyDescent="0.25">
      <c r="A21" s="2" t="s">
        <v>9</v>
      </c>
      <c r="B21" s="2" t="s">
        <v>63</v>
      </c>
      <c r="C21" s="2" t="s">
        <v>64</v>
      </c>
      <c r="D21" s="2" t="s">
        <v>65</v>
      </c>
      <c r="E21" s="2" t="s">
        <v>13</v>
      </c>
      <c r="F21" s="3">
        <v>2</v>
      </c>
      <c r="G21" s="4">
        <f t="shared" si="0"/>
        <v>9355.3270000000011</v>
      </c>
      <c r="H21" s="4">
        <v>4677.6635000000006</v>
      </c>
    </row>
    <row r="22" spans="1:8" ht="24.95" customHeight="1" x14ac:dyDescent="0.25">
      <c r="A22" s="2" t="s">
        <v>9</v>
      </c>
      <c r="B22" s="2" t="s">
        <v>66</v>
      </c>
      <c r="C22" s="2" t="s">
        <v>67</v>
      </c>
      <c r="D22" s="2" t="s">
        <v>68</v>
      </c>
      <c r="E22" s="2" t="s">
        <v>13</v>
      </c>
      <c r="F22" s="3">
        <v>2</v>
      </c>
      <c r="G22" s="4">
        <f t="shared" si="0"/>
        <v>140.3698</v>
      </c>
      <c r="H22" s="5">
        <v>70.184899999999999</v>
      </c>
    </row>
    <row r="23" spans="1:8" ht="24.95" customHeight="1" x14ac:dyDescent="0.25">
      <c r="A23" s="2" t="s">
        <v>9</v>
      </c>
      <c r="B23" s="2" t="s">
        <v>69</v>
      </c>
      <c r="C23" s="2" t="s">
        <v>70</v>
      </c>
      <c r="D23" s="2" t="s">
        <v>71</v>
      </c>
      <c r="E23" s="2" t="s">
        <v>13</v>
      </c>
      <c r="F23" s="3">
        <v>40</v>
      </c>
      <c r="G23" s="4">
        <f t="shared" si="0"/>
        <v>2159.38</v>
      </c>
      <c r="H23" s="5">
        <v>53.984500000000004</v>
      </c>
    </row>
    <row r="24" spans="1:8" ht="24.95" customHeight="1" x14ac:dyDescent="0.25">
      <c r="A24" s="2" t="s">
        <v>9</v>
      </c>
      <c r="B24" s="2" t="s">
        <v>72</v>
      </c>
      <c r="C24" s="2" t="s">
        <v>73</v>
      </c>
      <c r="D24" s="2" t="s">
        <v>74</v>
      </c>
      <c r="E24" s="2" t="s">
        <v>13</v>
      </c>
      <c r="F24" s="3">
        <v>220</v>
      </c>
      <c r="G24" s="4">
        <f t="shared" si="0"/>
        <v>11627.725999999999</v>
      </c>
      <c r="H24" s="5">
        <v>52.853299999999997</v>
      </c>
    </row>
    <row r="25" spans="1:8" ht="24.95" customHeight="1" x14ac:dyDescent="0.25">
      <c r="A25" s="2" t="s">
        <v>9</v>
      </c>
      <c r="B25" s="2" t="s">
        <v>75</v>
      </c>
      <c r="C25" s="2" t="s">
        <v>76</v>
      </c>
      <c r="D25" s="2" t="s">
        <v>77</v>
      </c>
      <c r="E25" s="2" t="s">
        <v>13</v>
      </c>
      <c r="F25" s="3">
        <v>1</v>
      </c>
      <c r="G25" s="4">
        <f t="shared" si="0"/>
        <v>3366.6633000000002</v>
      </c>
      <c r="H25" s="4">
        <v>3366.6633000000002</v>
      </c>
    </row>
    <row r="26" spans="1:8" ht="24.95" customHeight="1" x14ac:dyDescent="0.25">
      <c r="A26" s="2" t="s">
        <v>9</v>
      </c>
      <c r="B26" s="2" t="s">
        <v>78</v>
      </c>
      <c r="C26" s="2" t="s">
        <v>76</v>
      </c>
      <c r="D26" s="2" t="s">
        <v>79</v>
      </c>
      <c r="E26" s="2" t="s">
        <v>13</v>
      </c>
      <c r="F26" s="3">
        <v>1</v>
      </c>
      <c r="G26" s="4">
        <f t="shared" si="0"/>
        <v>2190.69</v>
      </c>
      <c r="H26" s="4">
        <v>2190.69</v>
      </c>
    </row>
    <row r="27" spans="1:8" ht="24.95" customHeight="1" x14ac:dyDescent="0.25">
      <c r="A27" s="2" t="s">
        <v>9</v>
      </c>
      <c r="B27" s="2" t="s">
        <v>80</v>
      </c>
      <c r="C27" s="2" t="s">
        <v>76</v>
      </c>
      <c r="D27" s="2" t="s">
        <v>81</v>
      </c>
      <c r="E27" s="2" t="s">
        <v>13</v>
      </c>
      <c r="F27" s="3">
        <v>1</v>
      </c>
      <c r="G27" s="4">
        <f t="shared" si="0"/>
        <v>2446.5432000000001</v>
      </c>
      <c r="H27" s="4">
        <v>2446.5432000000001</v>
      </c>
    </row>
    <row r="28" spans="1:8" ht="24.95" customHeight="1" x14ac:dyDescent="0.25">
      <c r="A28" s="2" t="s">
        <v>9</v>
      </c>
      <c r="B28" s="2" t="s">
        <v>82</v>
      </c>
      <c r="C28" s="2" t="s">
        <v>76</v>
      </c>
      <c r="D28" s="2" t="s">
        <v>83</v>
      </c>
      <c r="E28" s="2" t="s">
        <v>13</v>
      </c>
      <c r="F28" s="3">
        <v>22</v>
      </c>
      <c r="G28" s="4">
        <f t="shared" si="0"/>
        <v>19806.907999999999</v>
      </c>
      <c r="H28" s="5">
        <v>900.31399999999996</v>
      </c>
    </row>
    <row r="29" spans="1:8" ht="24.95" customHeight="1" x14ac:dyDescent="0.25">
      <c r="A29" s="2" t="s">
        <v>9</v>
      </c>
      <c r="B29" s="2" t="s">
        <v>84</v>
      </c>
      <c r="C29" s="2" t="s">
        <v>85</v>
      </c>
      <c r="D29" s="2" t="s">
        <v>86</v>
      </c>
      <c r="E29" s="2" t="s">
        <v>13</v>
      </c>
      <c r="F29" s="3">
        <v>4</v>
      </c>
      <c r="G29" s="4">
        <f t="shared" si="0"/>
        <v>1627.6351999999999</v>
      </c>
      <c r="H29" s="5">
        <v>406.90879999999999</v>
      </c>
    </row>
    <row r="30" spans="1:8" ht="24.95" customHeight="1" x14ac:dyDescent="0.25">
      <c r="A30" s="2" t="s">
        <v>9</v>
      </c>
      <c r="B30" s="2" t="s">
        <v>87</v>
      </c>
      <c r="C30" s="2" t="s">
        <v>88</v>
      </c>
      <c r="D30" s="2" t="s">
        <v>89</v>
      </c>
      <c r="E30" s="2" t="s">
        <v>90</v>
      </c>
      <c r="F30" s="3">
        <v>1</v>
      </c>
      <c r="G30" s="4">
        <f t="shared" si="0"/>
        <v>285.83</v>
      </c>
      <c r="H30" s="5">
        <v>285.83</v>
      </c>
    </row>
    <row r="31" spans="1:8" ht="24.95" customHeight="1" x14ac:dyDescent="0.25">
      <c r="A31" s="2" t="s">
        <v>9</v>
      </c>
      <c r="B31" s="2" t="s">
        <v>91</v>
      </c>
      <c r="C31" s="2" t="s">
        <v>92</v>
      </c>
      <c r="D31" s="2" t="s">
        <v>93</v>
      </c>
      <c r="E31" s="2" t="s">
        <v>90</v>
      </c>
      <c r="F31" s="3">
        <v>1</v>
      </c>
      <c r="G31" s="4">
        <f t="shared" si="0"/>
        <v>220.685</v>
      </c>
      <c r="H31" s="5">
        <v>220.685</v>
      </c>
    </row>
    <row r="32" spans="1:8" ht="24.95" customHeight="1" x14ac:dyDescent="0.25">
      <c r="A32" s="2" t="s">
        <v>9</v>
      </c>
      <c r="B32" s="2" t="s">
        <v>94</v>
      </c>
      <c r="C32" s="2" t="s">
        <v>95</v>
      </c>
      <c r="D32" s="2" t="s">
        <v>96</v>
      </c>
      <c r="E32" s="2" t="s">
        <v>13</v>
      </c>
      <c r="F32" s="3">
        <v>3</v>
      </c>
      <c r="G32" s="4">
        <f t="shared" si="0"/>
        <v>1874.4792000000002</v>
      </c>
      <c r="H32" s="5">
        <v>624.82640000000004</v>
      </c>
    </row>
    <row r="33" spans="1:8" ht="24.95" customHeight="1" x14ac:dyDescent="0.25">
      <c r="A33" s="2" t="s">
        <v>9</v>
      </c>
      <c r="B33" s="2" t="s">
        <v>97</v>
      </c>
      <c r="C33" s="2" t="s">
        <v>98</v>
      </c>
      <c r="D33" s="2" t="s">
        <v>99</v>
      </c>
      <c r="E33" s="2" t="s">
        <v>13</v>
      </c>
      <c r="F33" s="3">
        <v>12</v>
      </c>
      <c r="G33" s="4">
        <f t="shared" si="0"/>
        <v>554.61119999999994</v>
      </c>
      <c r="H33" s="5">
        <v>46.217599999999997</v>
      </c>
    </row>
    <row r="34" spans="1:8" ht="24.95" customHeight="1" x14ac:dyDescent="0.25">
      <c r="A34" s="2" t="s">
        <v>9</v>
      </c>
      <c r="B34" s="2" t="s">
        <v>100</v>
      </c>
      <c r="C34" s="2" t="s">
        <v>101</v>
      </c>
      <c r="D34" s="2" t="s">
        <v>102</v>
      </c>
      <c r="E34" s="2" t="s">
        <v>13</v>
      </c>
      <c r="F34" s="3">
        <v>4</v>
      </c>
      <c r="G34" s="4">
        <f t="shared" si="0"/>
        <v>1449.5520000000001</v>
      </c>
      <c r="H34" s="5">
        <v>362.38800000000003</v>
      </c>
    </row>
    <row r="35" spans="1:8" ht="24.95" customHeight="1" x14ac:dyDescent="0.25">
      <c r="A35" s="2" t="s">
        <v>9</v>
      </c>
      <c r="B35" s="2" t="s">
        <v>103</v>
      </c>
      <c r="C35" s="2" t="s">
        <v>104</v>
      </c>
      <c r="D35" s="2" t="s">
        <v>105</v>
      </c>
      <c r="E35" s="2" t="s">
        <v>13</v>
      </c>
      <c r="F35" s="3">
        <v>2</v>
      </c>
      <c r="G35" s="4">
        <f t="shared" si="0"/>
        <v>21155.237799999999</v>
      </c>
      <c r="H35" s="4">
        <v>10577.618899999999</v>
      </c>
    </row>
    <row r="36" spans="1:8" ht="24.95" customHeight="1" x14ac:dyDescent="0.25">
      <c r="A36" s="2" t="s">
        <v>9</v>
      </c>
      <c r="B36" s="2" t="s">
        <v>106</v>
      </c>
      <c r="C36" s="2" t="s">
        <v>107</v>
      </c>
      <c r="D36" s="2" t="s">
        <v>108</v>
      </c>
      <c r="E36" s="2" t="s">
        <v>13</v>
      </c>
      <c r="F36" s="3">
        <v>4</v>
      </c>
      <c r="G36" s="4">
        <f t="shared" si="0"/>
        <v>147.2176</v>
      </c>
      <c r="H36" s="5">
        <v>36.804400000000001</v>
      </c>
    </row>
    <row r="37" spans="1:8" ht="24.95" customHeight="1" x14ac:dyDescent="0.25">
      <c r="A37" s="2" t="s">
        <v>9</v>
      </c>
      <c r="B37" s="2" t="s">
        <v>109</v>
      </c>
      <c r="C37" s="2" t="s">
        <v>110</v>
      </c>
      <c r="D37" s="2" t="s">
        <v>111</v>
      </c>
      <c r="E37" s="2" t="s">
        <v>90</v>
      </c>
      <c r="F37" s="3">
        <v>1</v>
      </c>
      <c r="G37" s="4">
        <f t="shared" si="0"/>
        <v>636.03740000000005</v>
      </c>
      <c r="H37" s="5">
        <v>636.03740000000005</v>
      </c>
    </row>
    <row r="38" spans="1:8" ht="24.95" customHeight="1" x14ac:dyDescent="0.25">
      <c r="A38" s="2" t="s">
        <v>9</v>
      </c>
      <c r="B38" s="2" t="s">
        <v>112</v>
      </c>
      <c r="C38" s="2" t="s">
        <v>113</v>
      </c>
      <c r="D38" s="2" t="s">
        <v>114</v>
      </c>
      <c r="E38" s="2" t="s">
        <v>90</v>
      </c>
      <c r="F38" s="3">
        <v>6</v>
      </c>
      <c r="G38" s="4">
        <f t="shared" si="0"/>
        <v>2719.4250000000002</v>
      </c>
      <c r="H38" s="5">
        <v>453.23750000000001</v>
      </c>
    </row>
    <row r="39" spans="1:8" ht="24.95" customHeight="1" x14ac:dyDescent="0.25">
      <c r="A39" s="2" t="s">
        <v>9</v>
      </c>
      <c r="B39" s="2" t="s">
        <v>115</v>
      </c>
      <c r="C39" s="2" t="s">
        <v>116</v>
      </c>
      <c r="D39" s="2" t="s">
        <v>117</v>
      </c>
      <c r="E39" s="2" t="s">
        <v>90</v>
      </c>
      <c r="F39" s="3">
        <v>4</v>
      </c>
      <c r="G39" s="4">
        <f t="shared" si="0"/>
        <v>2183.62</v>
      </c>
      <c r="H39" s="5">
        <v>545.90499999999997</v>
      </c>
    </row>
    <row r="40" spans="1:8" ht="24.95" customHeight="1" x14ac:dyDescent="0.25">
      <c r="A40" s="2" t="s">
        <v>9</v>
      </c>
      <c r="B40" s="2" t="s">
        <v>118</v>
      </c>
      <c r="C40" s="2" t="s">
        <v>119</v>
      </c>
      <c r="D40" s="2" t="s">
        <v>120</v>
      </c>
      <c r="E40" s="2" t="s">
        <v>90</v>
      </c>
      <c r="F40" s="3">
        <v>2</v>
      </c>
      <c r="G40" s="4">
        <f t="shared" si="0"/>
        <v>1449.855</v>
      </c>
      <c r="H40" s="5">
        <v>724.92750000000001</v>
      </c>
    </row>
    <row r="41" spans="1:8" ht="24.95" customHeight="1" x14ac:dyDescent="0.25">
      <c r="A41" s="2" t="s">
        <v>9</v>
      </c>
      <c r="B41" s="2" t="s">
        <v>121</v>
      </c>
      <c r="C41" s="2" t="s">
        <v>122</v>
      </c>
      <c r="D41" s="2" t="s">
        <v>123</v>
      </c>
      <c r="E41" s="2" t="s">
        <v>13</v>
      </c>
      <c r="F41" s="3">
        <v>1</v>
      </c>
      <c r="G41" s="4">
        <f t="shared" si="0"/>
        <v>1095.5874000000001</v>
      </c>
      <c r="H41" s="4">
        <v>1095.5874000000001</v>
      </c>
    </row>
    <row r="42" spans="1:8" ht="24.95" customHeight="1" x14ac:dyDescent="0.25">
      <c r="A42" s="2" t="s">
        <v>9</v>
      </c>
      <c r="B42" s="2" t="s">
        <v>124</v>
      </c>
      <c r="C42" s="2" t="s">
        <v>125</v>
      </c>
      <c r="D42" s="2" t="s">
        <v>126</v>
      </c>
      <c r="E42" s="2" t="s">
        <v>13</v>
      </c>
      <c r="F42" s="3">
        <v>8</v>
      </c>
      <c r="G42" s="4">
        <f t="shared" si="0"/>
        <v>162.40800000000002</v>
      </c>
      <c r="H42" s="5">
        <v>20.301000000000002</v>
      </c>
    </row>
    <row r="43" spans="1:8" ht="24.95" customHeight="1" x14ac:dyDescent="0.25">
      <c r="A43" s="2" t="s">
        <v>9</v>
      </c>
      <c r="B43" s="2" t="s">
        <v>127</v>
      </c>
      <c r="C43" s="2" t="s">
        <v>128</v>
      </c>
      <c r="D43" s="2" t="s">
        <v>129</v>
      </c>
      <c r="E43" s="2" t="s">
        <v>13</v>
      </c>
      <c r="F43" s="3">
        <v>4</v>
      </c>
      <c r="G43" s="4">
        <f t="shared" si="0"/>
        <v>2807.4767999999999</v>
      </c>
      <c r="H43" s="5">
        <v>701.86919999999998</v>
      </c>
    </row>
    <row r="44" spans="1:8" ht="24.95" customHeight="1" x14ac:dyDescent="0.25">
      <c r="A44" s="2" t="s">
        <v>9</v>
      </c>
      <c r="B44" s="2" t="s">
        <v>130</v>
      </c>
      <c r="C44" s="2" t="s">
        <v>131</v>
      </c>
      <c r="D44" s="2" t="s">
        <v>132</v>
      </c>
      <c r="E44" s="2" t="s">
        <v>13</v>
      </c>
      <c r="F44" s="3">
        <v>29</v>
      </c>
      <c r="G44" s="4">
        <f t="shared" si="0"/>
        <v>922.92790000000002</v>
      </c>
      <c r="H44" s="5">
        <v>31.825100000000003</v>
      </c>
    </row>
    <row r="45" spans="1:8" ht="24.95" customHeight="1" x14ac:dyDescent="0.25">
      <c r="A45" s="2" t="s">
        <v>9</v>
      </c>
      <c r="B45" s="2" t="s">
        <v>133</v>
      </c>
      <c r="C45" s="2" t="s">
        <v>134</v>
      </c>
      <c r="D45" s="2" t="s">
        <v>135</v>
      </c>
      <c r="E45" s="2" t="s">
        <v>13</v>
      </c>
      <c r="F45" s="3">
        <v>103</v>
      </c>
      <c r="G45" s="4">
        <f t="shared" si="0"/>
        <v>1805.9608000000001</v>
      </c>
      <c r="H45" s="5">
        <v>17.5336</v>
      </c>
    </row>
    <row r="46" spans="1:8" ht="24.95" customHeight="1" x14ac:dyDescent="0.25">
      <c r="A46" s="2" t="s">
        <v>9</v>
      </c>
      <c r="B46" s="2" t="s">
        <v>136</v>
      </c>
      <c r="C46" s="2" t="s">
        <v>137</v>
      </c>
      <c r="D46" s="2" t="s">
        <v>138</v>
      </c>
      <c r="E46" s="2" t="s">
        <v>13</v>
      </c>
      <c r="F46" s="3">
        <v>34</v>
      </c>
      <c r="G46" s="4">
        <f t="shared" si="0"/>
        <v>2079.2869999999998</v>
      </c>
      <c r="H46" s="5">
        <v>61.155499999999996</v>
      </c>
    </row>
    <row r="47" spans="1:8" ht="24.95" customHeight="1" x14ac:dyDescent="0.25">
      <c r="A47" s="2" t="s">
        <v>9</v>
      </c>
      <c r="B47" s="2" t="s">
        <v>139</v>
      </c>
      <c r="C47" s="2" t="s">
        <v>140</v>
      </c>
      <c r="D47" s="2" t="s">
        <v>141</v>
      </c>
      <c r="E47" s="2" t="s">
        <v>13</v>
      </c>
      <c r="F47" s="3">
        <v>5</v>
      </c>
      <c r="G47" s="4">
        <f t="shared" si="0"/>
        <v>548.6825</v>
      </c>
      <c r="H47" s="5">
        <v>109.73650000000001</v>
      </c>
    </row>
    <row r="48" spans="1:8" ht="24.95" customHeight="1" x14ac:dyDescent="0.25">
      <c r="A48" s="2" t="s">
        <v>9</v>
      </c>
      <c r="B48" s="2" t="s">
        <v>142</v>
      </c>
      <c r="C48" s="2" t="s">
        <v>143</v>
      </c>
      <c r="D48" s="2" t="s">
        <v>144</v>
      </c>
      <c r="E48" s="2" t="s">
        <v>13</v>
      </c>
      <c r="F48" s="3">
        <v>14</v>
      </c>
      <c r="G48" s="4">
        <f t="shared" si="0"/>
        <v>9774.133600000001</v>
      </c>
      <c r="H48" s="5">
        <v>698.15240000000006</v>
      </c>
    </row>
    <row r="49" spans="1:8" ht="24.95" customHeight="1" x14ac:dyDescent="0.25">
      <c r="A49" s="2" t="s">
        <v>9</v>
      </c>
      <c r="B49" s="2" t="s">
        <v>145</v>
      </c>
      <c r="C49" s="2" t="s">
        <v>146</v>
      </c>
      <c r="D49" s="2" t="s">
        <v>147</v>
      </c>
      <c r="E49" s="2" t="s">
        <v>13</v>
      </c>
      <c r="F49" s="3">
        <v>2</v>
      </c>
      <c r="G49" s="4">
        <f t="shared" si="0"/>
        <v>1677.6302000000001</v>
      </c>
      <c r="H49" s="5">
        <v>838.81510000000003</v>
      </c>
    </row>
    <row r="50" spans="1:8" ht="24.95" customHeight="1" x14ac:dyDescent="0.25">
      <c r="A50" s="2" t="s">
        <v>9</v>
      </c>
      <c r="B50" s="2" t="s">
        <v>148</v>
      </c>
      <c r="C50" s="2" t="s">
        <v>149</v>
      </c>
      <c r="D50" s="2" t="s">
        <v>150</v>
      </c>
      <c r="E50" s="2" t="s">
        <v>13</v>
      </c>
      <c r="F50" s="3">
        <v>12</v>
      </c>
      <c r="G50" s="4">
        <f t="shared" si="0"/>
        <v>87.748800000000003</v>
      </c>
      <c r="H50" s="5">
        <v>7.3124000000000002</v>
      </c>
    </row>
    <row r="51" spans="1:8" ht="24.95" customHeight="1" x14ac:dyDescent="0.25">
      <c r="A51" s="2" t="s">
        <v>9</v>
      </c>
      <c r="B51" s="2" t="s">
        <v>151</v>
      </c>
      <c r="C51" s="2" t="s">
        <v>152</v>
      </c>
      <c r="D51" s="2" t="s">
        <v>153</v>
      </c>
      <c r="E51" s="2" t="s">
        <v>13</v>
      </c>
      <c r="F51" s="3">
        <v>4</v>
      </c>
      <c r="G51" s="4">
        <f t="shared" si="0"/>
        <v>26347.748800000001</v>
      </c>
      <c r="H51" s="4">
        <v>6586.9372000000003</v>
      </c>
    </row>
    <row r="52" spans="1:8" ht="24.95" customHeight="1" x14ac:dyDescent="0.25">
      <c r="A52" s="2" t="s">
        <v>9</v>
      </c>
      <c r="B52" s="2" t="s">
        <v>154</v>
      </c>
      <c r="C52" s="2" t="s">
        <v>155</v>
      </c>
      <c r="D52" s="2" t="s">
        <v>156</v>
      </c>
      <c r="E52" s="2" t="s">
        <v>13</v>
      </c>
      <c r="F52" s="3">
        <v>7</v>
      </c>
      <c r="G52" s="4">
        <f t="shared" si="0"/>
        <v>1.3433000000000002</v>
      </c>
      <c r="H52" s="5">
        <v>0.19190000000000002</v>
      </c>
    </row>
    <row r="53" spans="1:8" ht="24.95" customHeight="1" x14ac:dyDescent="0.25">
      <c r="A53" s="2" t="s">
        <v>9</v>
      </c>
      <c r="B53" s="2" t="s">
        <v>157</v>
      </c>
      <c r="C53" s="2" t="s">
        <v>158</v>
      </c>
      <c r="D53" s="2" t="s">
        <v>159</v>
      </c>
      <c r="E53" s="2" t="s">
        <v>13</v>
      </c>
      <c r="F53" s="3">
        <v>9</v>
      </c>
      <c r="G53" s="4">
        <f t="shared" si="0"/>
        <v>83.628</v>
      </c>
      <c r="H53" s="5">
        <v>9.2919999999999998</v>
      </c>
    </row>
    <row r="54" spans="1:8" ht="24.95" customHeight="1" x14ac:dyDescent="0.25">
      <c r="A54" s="2" t="s">
        <v>9</v>
      </c>
      <c r="B54" s="2" t="s">
        <v>160</v>
      </c>
      <c r="C54" s="2" t="s">
        <v>161</v>
      </c>
      <c r="D54" s="2" t="s">
        <v>162</v>
      </c>
      <c r="E54" s="2" t="s">
        <v>13</v>
      </c>
      <c r="F54" s="3">
        <v>6</v>
      </c>
      <c r="G54" s="4">
        <f t="shared" si="0"/>
        <v>6910.7634000000007</v>
      </c>
      <c r="H54" s="4">
        <v>1151.7939000000001</v>
      </c>
    </row>
    <row r="55" spans="1:8" ht="24.95" customHeight="1" x14ac:dyDescent="0.25">
      <c r="A55" s="2" t="s">
        <v>9</v>
      </c>
      <c r="B55" s="2" t="s">
        <v>163</v>
      </c>
      <c r="C55" s="2" t="s">
        <v>164</v>
      </c>
      <c r="D55" s="2" t="s">
        <v>165</v>
      </c>
      <c r="E55" s="2" t="s">
        <v>13</v>
      </c>
      <c r="F55" s="3">
        <v>5</v>
      </c>
      <c r="G55" s="4">
        <f t="shared" si="0"/>
        <v>401.77800000000002</v>
      </c>
      <c r="H55" s="5">
        <v>80.35560000000001</v>
      </c>
    </row>
    <row r="56" spans="1:8" ht="24.95" customHeight="1" x14ac:dyDescent="0.25">
      <c r="A56" s="2" t="s">
        <v>9</v>
      </c>
      <c r="B56" s="2" t="s">
        <v>166</v>
      </c>
      <c r="C56" s="2" t="s">
        <v>167</v>
      </c>
      <c r="D56" s="2" t="s">
        <v>168</v>
      </c>
      <c r="E56" s="2" t="s">
        <v>13</v>
      </c>
      <c r="F56" s="3">
        <v>3</v>
      </c>
      <c r="G56" s="4">
        <f t="shared" si="0"/>
        <v>1205.1522</v>
      </c>
      <c r="H56" s="5">
        <v>401.7174</v>
      </c>
    </row>
    <row r="57" spans="1:8" ht="24.95" customHeight="1" x14ac:dyDescent="0.25">
      <c r="A57" s="2" t="s">
        <v>9</v>
      </c>
      <c r="B57" s="2" t="s">
        <v>169</v>
      </c>
      <c r="C57" s="2" t="s">
        <v>137</v>
      </c>
      <c r="D57" s="2" t="s">
        <v>170</v>
      </c>
      <c r="E57" s="2" t="s">
        <v>13</v>
      </c>
      <c r="F57" s="3">
        <v>25</v>
      </c>
      <c r="G57" s="4">
        <f t="shared" si="0"/>
        <v>2238.4124999999999</v>
      </c>
      <c r="H57" s="5">
        <v>89.536500000000004</v>
      </c>
    </row>
    <row r="58" spans="1:8" ht="24.95" customHeight="1" x14ac:dyDescent="0.25">
      <c r="A58" s="2" t="s">
        <v>9</v>
      </c>
      <c r="B58" s="2" t="s">
        <v>171</v>
      </c>
      <c r="C58" s="2" t="s">
        <v>172</v>
      </c>
      <c r="D58" s="2" t="s">
        <v>173</v>
      </c>
      <c r="E58" s="2" t="s">
        <v>13</v>
      </c>
      <c r="F58" s="3">
        <v>2</v>
      </c>
      <c r="G58" s="4">
        <f t="shared" si="0"/>
        <v>932.61379999999997</v>
      </c>
      <c r="H58" s="5">
        <v>466.30689999999998</v>
      </c>
    </row>
    <row r="59" spans="1:8" ht="24.95" customHeight="1" x14ac:dyDescent="0.25">
      <c r="A59" s="2" t="s">
        <v>9</v>
      </c>
      <c r="B59" s="2" t="s">
        <v>174</v>
      </c>
      <c r="C59" s="2" t="s">
        <v>175</v>
      </c>
      <c r="D59" s="2" t="s">
        <v>176</v>
      </c>
      <c r="E59" s="2" t="s">
        <v>13</v>
      </c>
      <c r="F59" s="3">
        <v>6</v>
      </c>
      <c r="G59" s="4">
        <f t="shared" si="0"/>
        <v>8513.3303999999989</v>
      </c>
      <c r="H59" s="4">
        <v>1418.8883999999998</v>
      </c>
    </row>
    <row r="60" spans="1:8" ht="24.95" customHeight="1" x14ac:dyDescent="0.25">
      <c r="A60" s="2" t="s">
        <v>9</v>
      </c>
      <c r="B60" s="2" t="s">
        <v>177</v>
      </c>
      <c r="C60" s="2" t="s">
        <v>164</v>
      </c>
      <c r="D60" s="2" t="s">
        <v>178</v>
      </c>
      <c r="E60" s="2" t="s">
        <v>13</v>
      </c>
      <c r="F60" s="3">
        <v>2</v>
      </c>
      <c r="G60" s="4">
        <f t="shared" si="0"/>
        <v>252.5</v>
      </c>
      <c r="H60" s="5">
        <v>126.25</v>
      </c>
    </row>
    <row r="61" spans="1:8" ht="24.95" customHeight="1" x14ac:dyDescent="0.25">
      <c r="A61" s="2" t="s">
        <v>9</v>
      </c>
      <c r="B61" s="2" t="s">
        <v>179</v>
      </c>
      <c r="C61" s="2" t="s">
        <v>180</v>
      </c>
      <c r="D61" s="2" t="s">
        <v>181</v>
      </c>
      <c r="E61" s="2" t="s">
        <v>13</v>
      </c>
      <c r="F61" s="3">
        <v>4</v>
      </c>
      <c r="G61" s="4">
        <f t="shared" si="0"/>
        <v>68.477999999999994</v>
      </c>
      <c r="H61" s="5">
        <v>17.119499999999999</v>
      </c>
    </row>
    <row r="62" spans="1:8" ht="24.95" customHeight="1" x14ac:dyDescent="0.25">
      <c r="A62" s="2" t="s">
        <v>9</v>
      </c>
      <c r="B62" s="2" t="s">
        <v>182</v>
      </c>
      <c r="C62" s="2" t="s">
        <v>180</v>
      </c>
      <c r="D62" s="2" t="s">
        <v>183</v>
      </c>
      <c r="E62" s="2" t="s">
        <v>13</v>
      </c>
      <c r="F62" s="3">
        <v>10</v>
      </c>
      <c r="G62" s="4">
        <f t="shared" si="0"/>
        <v>90.799000000000007</v>
      </c>
      <c r="H62" s="5">
        <v>9.0799000000000003</v>
      </c>
    </row>
    <row r="63" spans="1:8" ht="24.95" customHeight="1" x14ac:dyDescent="0.25">
      <c r="A63" s="2" t="s">
        <v>9</v>
      </c>
      <c r="B63" s="2" t="s">
        <v>184</v>
      </c>
      <c r="C63" s="2" t="s">
        <v>185</v>
      </c>
      <c r="D63" s="2" t="s">
        <v>186</v>
      </c>
      <c r="E63" s="2" t="s">
        <v>13</v>
      </c>
      <c r="F63" s="3">
        <v>9</v>
      </c>
      <c r="G63" s="4">
        <f t="shared" si="0"/>
        <v>3009.7899000000002</v>
      </c>
      <c r="H63" s="5">
        <v>334.42110000000002</v>
      </c>
    </row>
    <row r="64" spans="1:8" ht="24.95" customHeight="1" x14ac:dyDescent="0.25">
      <c r="A64" s="2" t="s">
        <v>9</v>
      </c>
      <c r="B64" s="2" t="s">
        <v>187</v>
      </c>
      <c r="C64" s="2" t="s">
        <v>188</v>
      </c>
      <c r="D64" s="2" t="s">
        <v>189</v>
      </c>
      <c r="E64" s="2" t="s">
        <v>13</v>
      </c>
      <c r="F64" s="3">
        <v>5</v>
      </c>
      <c r="G64" s="4">
        <f t="shared" si="0"/>
        <v>871.17549999999994</v>
      </c>
      <c r="H64" s="5">
        <v>174.23509999999999</v>
      </c>
    </row>
    <row r="65" spans="1:8" ht="24.95" customHeight="1" x14ac:dyDescent="0.25">
      <c r="A65" s="2" t="s">
        <v>9</v>
      </c>
      <c r="B65" s="2" t="s">
        <v>190</v>
      </c>
      <c r="C65" s="2" t="s">
        <v>191</v>
      </c>
      <c r="D65" s="2" t="s">
        <v>192</v>
      </c>
      <c r="E65" s="2" t="s">
        <v>13</v>
      </c>
      <c r="F65" s="3">
        <v>1</v>
      </c>
      <c r="G65" s="4">
        <f t="shared" si="0"/>
        <v>23937</v>
      </c>
      <c r="H65" s="4">
        <v>23937</v>
      </c>
    </row>
    <row r="66" spans="1:8" ht="24.95" customHeight="1" x14ac:dyDescent="0.25">
      <c r="A66" s="2" t="s">
        <v>9</v>
      </c>
      <c r="B66" s="2" t="s">
        <v>193</v>
      </c>
      <c r="C66" s="2" t="s">
        <v>194</v>
      </c>
      <c r="D66" s="2" t="s">
        <v>195</v>
      </c>
      <c r="E66" s="2" t="s">
        <v>13</v>
      </c>
      <c r="F66" s="3">
        <v>1</v>
      </c>
      <c r="G66" s="4">
        <f t="shared" si="0"/>
        <v>17498.25</v>
      </c>
      <c r="H66" s="4">
        <v>17498.25</v>
      </c>
    </row>
    <row r="67" spans="1:8" ht="24.95" customHeight="1" x14ac:dyDescent="0.25">
      <c r="A67" s="2" t="s">
        <v>9</v>
      </c>
      <c r="B67" s="2" t="s">
        <v>196</v>
      </c>
      <c r="C67" s="2" t="s">
        <v>197</v>
      </c>
      <c r="D67" s="2" t="s">
        <v>198</v>
      </c>
      <c r="E67" s="2" t="s">
        <v>13</v>
      </c>
      <c r="F67" s="3">
        <v>1</v>
      </c>
      <c r="G67" s="4">
        <f t="shared" si="0"/>
        <v>20503</v>
      </c>
      <c r="H67" s="4">
        <v>20503</v>
      </c>
    </row>
    <row r="68" spans="1:8" ht="24.95" customHeight="1" x14ac:dyDescent="0.25">
      <c r="A68" s="2" t="s">
        <v>9</v>
      </c>
      <c r="B68" s="2" t="s">
        <v>199</v>
      </c>
      <c r="C68" s="2" t="s">
        <v>200</v>
      </c>
      <c r="D68" s="2" t="s">
        <v>201</v>
      </c>
      <c r="E68" s="2" t="s">
        <v>13</v>
      </c>
      <c r="F68" s="3">
        <v>1</v>
      </c>
      <c r="G68" s="4">
        <f t="shared" si="0"/>
        <v>19897</v>
      </c>
      <c r="H68" s="4">
        <v>19897</v>
      </c>
    </row>
    <row r="69" spans="1:8" ht="24.95" customHeight="1" x14ac:dyDescent="0.25">
      <c r="A69" s="2" t="s">
        <v>9</v>
      </c>
      <c r="B69" s="2" t="s">
        <v>202</v>
      </c>
      <c r="C69" s="2" t="s">
        <v>203</v>
      </c>
      <c r="D69" s="2" t="s">
        <v>204</v>
      </c>
      <c r="E69" s="2" t="s">
        <v>13</v>
      </c>
      <c r="F69" s="3">
        <v>1</v>
      </c>
      <c r="G69" s="4">
        <f t="shared" ref="G69:G98" si="1">F69*H69</f>
        <v>4545</v>
      </c>
      <c r="H69" s="4">
        <v>4545</v>
      </c>
    </row>
    <row r="70" spans="1:8" ht="24.95" customHeight="1" x14ac:dyDescent="0.25">
      <c r="A70" s="2" t="s">
        <v>9</v>
      </c>
      <c r="B70" s="2" t="s">
        <v>205</v>
      </c>
      <c r="C70" s="2" t="s">
        <v>206</v>
      </c>
      <c r="D70" s="2" t="s">
        <v>207</v>
      </c>
      <c r="E70" s="2" t="s">
        <v>13</v>
      </c>
      <c r="F70" s="3">
        <v>6</v>
      </c>
      <c r="G70" s="4">
        <f t="shared" si="1"/>
        <v>12815.385</v>
      </c>
      <c r="H70" s="4">
        <v>2135.8975</v>
      </c>
    </row>
    <row r="71" spans="1:8" ht="24.95" customHeight="1" x14ac:dyDescent="0.25">
      <c r="A71" s="2" t="s">
        <v>9</v>
      </c>
      <c r="B71" s="2" t="s">
        <v>208</v>
      </c>
      <c r="C71" s="2" t="s">
        <v>209</v>
      </c>
      <c r="D71" s="2" t="s">
        <v>210</v>
      </c>
      <c r="E71" s="2" t="s">
        <v>13</v>
      </c>
      <c r="F71" s="3">
        <v>1</v>
      </c>
      <c r="G71" s="4">
        <f t="shared" si="1"/>
        <v>91.172699999999992</v>
      </c>
      <c r="H71" s="5">
        <v>91.172699999999992</v>
      </c>
    </row>
    <row r="72" spans="1:8" ht="24.95" customHeight="1" x14ac:dyDescent="0.25">
      <c r="A72" s="2" t="s">
        <v>9</v>
      </c>
      <c r="B72" s="2" t="s">
        <v>211</v>
      </c>
      <c r="C72" s="2" t="s">
        <v>212</v>
      </c>
      <c r="D72" s="2" t="s">
        <v>213</v>
      </c>
      <c r="E72" s="2" t="s">
        <v>13</v>
      </c>
      <c r="F72" s="3">
        <v>2</v>
      </c>
      <c r="G72" s="4">
        <f t="shared" si="1"/>
        <v>18180</v>
      </c>
      <c r="H72" s="4">
        <v>9090</v>
      </c>
    </row>
    <row r="73" spans="1:8" ht="24.95" customHeight="1" x14ac:dyDescent="0.25">
      <c r="A73" s="2" t="s">
        <v>9</v>
      </c>
      <c r="B73" s="2" t="s">
        <v>214</v>
      </c>
      <c r="C73" s="2" t="s">
        <v>215</v>
      </c>
      <c r="D73" s="2" t="s">
        <v>216</v>
      </c>
      <c r="E73" s="2" t="s">
        <v>13</v>
      </c>
      <c r="F73" s="3">
        <v>1</v>
      </c>
      <c r="G73" s="4">
        <f t="shared" si="1"/>
        <v>3152.21</v>
      </c>
      <c r="H73" s="4">
        <v>3152.21</v>
      </c>
    </row>
    <row r="74" spans="1:8" ht="24.95" customHeight="1" x14ac:dyDescent="0.25">
      <c r="A74" s="2" t="s">
        <v>9</v>
      </c>
      <c r="B74" s="2" t="s">
        <v>217</v>
      </c>
      <c r="C74" s="2" t="s">
        <v>218</v>
      </c>
      <c r="D74" s="2" t="s">
        <v>219</v>
      </c>
      <c r="E74" s="2" t="s">
        <v>13</v>
      </c>
      <c r="F74" s="3">
        <v>2</v>
      </c>
      <c r="G74" s="4">
        <f t="shared" si="1"/>
        <v>2823.96</v>
      </c>
      <c r="H74" s="4">
        <v>1411.98</v>
      </c>
    </row>
    <row r="75" spans="1:8" ht="24.95" customHeight="1" x14ac:dyDescent="0.25">
      <c r="A75" s="2" t="s">
        <v>9</v>
      </c>
      <c r="B75" s="2" t="s">
        <v>220</v>
      </c>
      <c r="C75" s="2" t="s">
        <v>221</v>
      </c>
      <c r="D75" s="2" t="s">
        <v>222</v>
      </c>
      <c r="E75" s="2" t="s">
        <v>13</v>
      </c>
      <c r="F75" s="3">
        <v>1</v>
      </c>
      <c r="G75" s="4">
        <f t="shared" si="1"/>
        <v>53153.391200000005</v>
      </c>
      <c r="H75" s="4">
        <v>53153.391200000005</v>
      </c>
    </row>
    <row r="76" spans="1:8" ht="24.95" customHeight="1" x14ac:dyDescent="0.25">
      <c r="A76" s="2" t="s">
        <v>9</v>
      </c>
      <c r="B76" s="2" t="s">
        <v>223</v>
      </c>
      <c r="C76" s="2" t="s">
        <v>224</v>
      </c>
      <c r="D76" s="2" t="s">
        <v>225</v>
      </c>
      <c r="E76" s="2" t="s">
        <v>13</v>
      </c>
      <c r="F76" s="3">
        <v>1</v>
      </c>
      <c r="G76" s="4">
        <f t="shared" si="1"/>
        <v>19258.074000000001</v>
      </c>
      <c r="H76" s="4">
        <v>19258.074000000001</v>
      </c>
    </row>
    <row r="77" spans="1:8" ht="24.95" customHeight="1" x14ac:dyDescent="0.25">
      <c r="A77" s="2" t="s">
        <v>9</v>
      </c>
      <c r="B77" s="2" t="s">
        <v>226</v>
      </c>
      <c r="C77" s="2" t="s">
        <v>227</v>
      </c>
      <c r="D77" s="2" t="s">
        <v>228</v>
      </c>
      <c r="E77" s="2" t="s">
        <v>13</v>
      </c>
      <c r="F77" s="3">
        <v>2</v>
      </c>
      <c r="G77" s="4">
        <f t="shared" si="1"/>
        <v>61832.2</v>
      </c>
      <c r="H77" s="4">
        <v>30916.1</v>
      </c>
    </row>
    <row r="78" spans="1:8" ht="24.95" customHeight="1" x14ac:dyDescent="0.25">
      <c r="A78" s="2" t="s">
        <v>9</v>
      </c>
      <c r="B78" s="2" t="s">
        <v>229</v>
      </c>
      <c r="C78" s="2" t="s">
        <v>230</v>
      </c>
      <c r="D78" s="2" t="s">
        <v>231</v>
      </c>
      <c r="E78" s="2" t="s">
        <v>13</v>
      </c>
      <c r="F78" s="3">
        <v>4</v>
      </c>
      <c r="G78" s="4">
        <f t="shared" si="1"/>
        <v>2828</v>
      </c>
      <c r="H78" s="5">
        <v>707</v>
      </c>
    </row>
    <row r="79" spans="1:8" ht="24.95" customHeight="1" x14ac:dyDescent="0.25">
      <c r="A79" s="2" t="s">
        <v>9</v>
      </c>
      <c r="B79" s="2" t="s">
        <v>232</v>
      </c>
      <c r="C79" s="2" t="s">
        <v>233</v>
      </c>
      <c r="D79" s="2" t="s">
        <v>234</v>
      </c>
      <c r="E79" s="2" t="s">
        <v>235</v>
      </c>
      <c r="F79" s="3">
        <v>12</v>
      </c>
      <c r="G79" s="4">
        <f t="shared" si="1"/>
        <v>2278.56</v>
      </c>
      <c r="H79" s="5">
        <v>189.88</v>
      </c>
    </row>
    <row r="80" spans="1:8" ht="24.95" customHeight="1" x14ac:dyDescent="0.25">
      <c r="A80" s="2" t="s">
        <v>9</v>
      </c>
      <c r="B80" s="2" t="s">
        <v>236</v>
      </c>
      <c r="C80" s="2" t="s">
        <v>237</v>
      </c>
      <c r="D80" s="2" t="s">
        <v>238</v>
      </c>
      <c r="E80" s="2" t="s">
        <v>13</v>
      </c>
      <c r="F80" s="3">
        <v>2</v>
      </c>
      <c r="G80" s="4">
        <f t="shared" si="1"/>
        <v>633.39120000000003</v>
      </c>
      <c r="H80" s="5">
        <v>316.69560000000001</v>
      </c>
    </row>
    <row r="81" spans="1:8" ht="24.95" customHeight="1" x14ac:dyDescent="0.25">
      <c r="A81" s="2" t="s">
        <v>9</v>
      </c>
      <c r="B81" s="2" t="s">
        <v>239</v>
      </c>
      <c r="C81" s="2" t="s">
        <v>240</v>
      </c>
      <c r="D81" s="2" t="s">
        <v>241</v>
      </c>
      <c r="E81" s="2" t="s">
        <v>242</v>
      </c>
      <c r="F81" s="3">
        <v>48</v>
      </c>
      <c r="G81" s="4">
        <f t="shared" si="1"/>
        <v>10435.32</v>
      </c>
      <c r="H81" s="5">
        <v>217.4025</v>
      </c>
    </row>
    <row r="82" spans="1:8" ht="24.95" customHeight="1" x14ac:dyDescent="0.25">
      <c r="A82" s="2" t="s">
        <v>9</v>
      </c>
      <c r="B82" s="2" t="s">
        <v>243</v>
      </c>
      <c r="C82" s="2" t="s">
        <v>244</v>
      </c>
      <c r="D82" s="2" t="s">
        <v>245</v>
      </c>
      <c r="E82" s="2" t="s">
        <v>13</v>
      </c>
      <c r="F82" s="3">
        <v>1</v>
      </c>
      <c r="G82" s="4">
        <f t="shared" si="1"/>
        <v>5546.4352000000008</v>
      </c>
      <c r="H82" s="4">
        <v>5546.4352000000008</v>
      </c>
    </row>
    <row r="83" spans="1:8" ht="24.95" customHeight="1" x14ac:dyDescent="0.25">
      <c r="A83" s="2" t="s">
        <v>9</v>
      </c>
      <c r="B83" s="2" t="s">
        <v>246</v>
      </c>
      <c r="C83" s="2" t="s">
        <v>247</v>
      </c>
      <c r="D83" s="2" t="s">
        <v>248</v>
      </c>
      <c r="E83" s="2" t="s">
        <v>13</v>
      </c>
      <c r="F83" s="3">
        <v>1</v>
      </c>
      <c r="G83" s="4">
        <f t="shared" si="1"/>
        <v>7993.14</v>
      </c>
      <c r="H83" s="4">
        <v>7993.14</v>
      </c>
    </row>
    <row r="84" spans="1:8" ht="24.95" customHeight="1" x14ac:dyDescent="0.25">
      <c r="A84" s="2" t="s">
        <v>9</v>
      </c>
      <c r="B84" s="2" t="s">
        <v>249</v>
      </c>
      <c r="C84" s="2" t="s">
        <v>250</v>
      </c>
      <c r="D84" s="2" t="s">
        <v>251</v>
      </c>
      <c r="E84" s="2" t="s">
        <v>13</v>
      </c>
      <c r="F84" s="3">
        <v>8</v>
      </c>
      <c r="G84" s="4">
        <f t="shared" si="1"/>
        <v>136949.13200000001</v>
      </c>
      <c r="H84" s="4">
        <v>17118.641500000002</v>
      </c>
    </row>
    <row r="85" spans="1:8" ht="24.95" customHeight="1" x14ac:dyDescent="0.25">
      <c r="A85" s="2" t="s">
        <v>9</v>
      </c>
      <c r="B85" s="2" t="s">
        <v>252</v>
      </c>
      <c r="C85" s="2" t="s">
        <v>253</v>
      </c>
      <c r="D85" s="2" t="s">
        <v>254</v>
      </c>
      <c r="E85" s="2" t="s">
        <v>17</v>
      </c>
      <c r="F85" s="3">
        <v>75.8</v>
      </c>
      <c r="G85" s="4">
        <f t="shared" si="1"/>
        <v>4856.0739400000002</v>
      </c>
      <c r="H85" s="5">
        <v>64.064300000000003</v>
      </c>
    </row>
    <row r="86" spans="1:8" ht="24.95" customHeight="1" x14ac:dyDescent="0.25">
      <c r="A86" s="2" t="s">
        <v>255</v>
      </c>
      <c r="B86" s="2" t="s">
        <v>256</v>
      </c>
      <c r="C86" s="2" t="s">
        <v>257</v>
      </c>
      <c r="D86" s="2" t="s">
        <v>258</v>
      </c>
      <c r="E86" s="2" t="s">
        <v>13</v>
      </c>
      <c r="F86" s="3">
        <v>1</v>
      </c>
      <c r="G86" s="4">
        <f t="shared" si="1"/>
        <v>926.05889999999999</v>
      </c>
      <c r="H86" s="5">
        <v>926.05889999999999</v>
      </c>
    </row>
    <row r="87" spans="1:8" ht="24.95" customHeight="1" x14ac:dyDescent="0.25">
      <c r="A87" s="2" t="s">
        <v>255</v>
      </c>
      <c r="B87" s="2" t="s">
        <v>259</v>
      </c>
      <c r="C87" s="2" t="s">
        <v>260</v>
      </c>
      <c r="D87" s="2" t="s">
        <v>261</v>
      </c>
      <c r="E87" s="2" t="s">
        <v>13</v>
      </c>
      <c r="F87" s="3">
        <v>1</v>
      </c>
      <c r="G87" s="4">
        <f t="shared" si="1"/>
        <v>1412.2930999999999</v>
      </c>
      <c r="H87" s="4">
        <v>1412.2930999999999</v>
      </c>
    </row>
    <row r="88" spans="1:8" ht="24.95" customHeight="1" x14ac:dyDescent="0.25">
      <c r="A88" s="2" t="s">
        <v>255</v>
      </c>
      <c r="B88" s="2" t="s">
        <v>262</v>
      </c>
      <c r="C88" s="2" t="s">
        <v>263</v>
      </c>
      <c r="D88" s="2" t="s">
        <v>264</v>
      </c>
      <c r="E88" s="2" t="s">
        <v>13</v>
      </c>
      <c r="F88" s="3">
        <v>3</v>
      </c>
      <c r="G88" s="4">
        <f t="shared" si="1"/>
        <v>1167.1257000000001</v>
      </c>
      <c r="H88" s="5">
        <v>389.0419</v>
      </c>
    </row>
    <row r="89" spans="1:8" ht="24.95" customHeight="1" x14ac:dyDescent="0.25">
      <c r="A89" s="2" t="s">
        <v>255</v>
      </c>
      <c r="B89" s="2" t="s">
        <v>265</v>
      </c>
      <c r="C89" s="2" t="s">
        <v>266</v>
      </c>
      <c r="D89" s="2" t="s">
        <v>267</v>
      </c>
      <c r="E89" s="2" t="s">
        <v>13</v>
      </c>
      <c r="F89" s="3">
        <v>1</v>
      </c>
      <c r="G89" s="4">
        <f t="shared" si="1"/>
        <v>301.67689999999999</v>
      </c>
      <c r="H89" s="5">
        <v>301.67689999999999</v>
      </c>
    </row>
    <row r="90" spans="1:8" ht="24.95" customHeight="1" x14ac:dyDescent="0.25">
      <c r="A90" s="2" t="s">
        <v>255</v>
      </c>
      <c r="B90" s="2" t="s">
        <v>268</v>
      </c>
      <c r="C90" s="2" t="s">
        <v>269</v>
      </c>
      <c r="D90" s="2" t="s">
        <v>270</v>
      </c>
      <c r="E90" s="2" t="s">
        <v>13</v>
      </c>
      <c r="F90" s="3">
        <v>1</v>
      </c>
      <c r="G90" s="4">
        <f t="shared" si="1"/>
        <v>149.79310000000001</v>
      </c>
      <c r="H90" s="5">
        <v>149.79310000000001</v>
      </c>
    </row>
    <row r="91" spans="1:8" ht="24.95" customHeight="1" x14ac:dyDescent="0.25">
      <c r="A91" s="2" t="s">
        <v>255</v>
      </c>
      <c r="B91" s="2" t="s">
        <v>271</v>
      </c>
      <c r="C91" s="2" t="s">
        <v>272</v>
      </c>
      <c r="D91" s="2" t="s">
        <v>273</v>
      </c>
      <c r="E91" s="2" t="s">
        <v>13</v>
      </c>
      <c r="F91" s="3">
        <v>1</v>
      </c>
      <c r="G91" s="4">
        <f t="shared" si="1"/>
        <v>139.5214</v>
      </c>
      <c r="H91" s="5">
        <v>139.5214</v>
      </c>
    </row>
    <row r="92" spans="1:8" ht="24.95" customHeight="1" x14ac:dyDescent="0.25">
      <c r="A92" s="2" t="s">
        <v>255</v>
      </c>
      <c r="B92" s="2" t="s">
        <v>274</v>
      </c>
      <c r="C92" s="2" t="s">
        <v>275</v>
      </c>
      <c r="D92" s="2" t="s">
        <v>276</v>
      </c>
      <c r="E92" s="2" t="s">
        <v>13</v>
      </c>
      <c r="F92" s="3">
        <v>1</v>
      </c>
      <c r="G92" s="4">
        <f t="shared" si="1"/>
        <v>139.5214</v>
      </c>
      <c r="H92" s="5">
        <v>139.5214</v>
      </c>
    </row>
    <row r="93" spans="1:8" ht="24.95" customHeight="1" x14ac:dyDescent="0.25">
      <c r="A93" s="2" t="s">
        <v>255</v>
      </c>
      <c r="B93" s="2" t="s">
        <v>277</v>
      </c>
      <c r="C93" s="2" t="s">
        <v>278</v>
      </c>
      <c r="D93" s="2" t="s">
        <v>279</v>
      </c>
      <c r="E93" s="2" t="s">
        <v>13</v>
      </c>
      <c r="F93" s="3">
        <v>1</v>
      </c>
      <c r="G93" s="4">
        <f t="shared" si="1"/>
        <v>158.34780000000001</v>
      </c>
      <c r="H93" s="5">
        <v>158.34780000000001</v>
      </c>
    </row>
    <row r="94" spans="1:8" ht="24.95" customHeight="1" x14ac:dyDescent="0.25">
      <c r="A94" s="2" t="s">
        <v>255</v>
      </c>
      <c r="B94" s="2" t="s">
        <v>280</v>
      </c>
      <c r="C94" s="2" t="s">
        <v>281</v>
      </c>
      <c r="D94" s="2" t="s">
        <v>282</v>
      </c>
      <c r="E94" s="2" t="s">
        <v>13</v>
      </c>
      <c r="F94" s="3">
        <v>1</v>
      </c>
      <c r="G94" s="4">
        <f t="shared" si="1"/>
        <v>72.750299999999996</v>
      </c>
      <c r="H94" s="5">
        <v>72.750299999999996</v>
      </c>
    </row>
    <row r="95" spans="1:8" ht="24.95" customHeight="1" x14ac:dyDescent="0.25">
      <c r="A95" s="2" t="s">
        <v>255</v>
      </c>
      <c r="B95" s="2" t="s">
        <v>283</v>
      </c>
      <c r="C95" s="2" t="s">
        <v>284</v>
      </c>
      <c r="D95" s="2" t="s">
        <v>285</v>
      </c>
      <c r="E95" s="2" t="s">
        <v>13</v>
      </c>
      <c r="F95" s="3">
        <v>2</v>
      </c>
      <c r="G95" s="4">
        <f t="shared" si="1"/>
        <v>15958</v>
      </c>
      <c r="H95" s="4">
        <v>7979</v>
      </c>
    </row>
    <row r="96" spans="1:8" ht="24.95" customHeight="1" x14ac:dyDescent="0.25">
      <c r="A96" s="2" t="s">
        <v>255</v>
      </c>
      <c r="B96" s="2" t="s">
        <v>286</v>
      </c>
      <c r="C96" s="2" t="s">
        <v>287</v>
      </c>
      <c r="D96" s="2" t="s">
        <v>288</v>
      </c>
      <c r="E96" s="2" t="s">
        <v>13</v>
      </c>
      <c r="F96" s="3">
        <v>1</v>
      </c>
      <c r="G96" s="4">
        <f t="shared" si="1"/>
        <v>1195.0522000000001</v>
      </c>
      <c r="H96" s="4">
        <v>1195.0522000000001</v>
      </c>
    </row>
    <row r="97" spans="1:8" ht="24.95" customHeight="1" x14ac:dyDescent="0.25">
      <c r="A97" s="2" t="s">
        <v>255</v>
      </c>
      <c r="B97" s="2" t="s">
        <v>289</v>
      </c>
      <c r="C97" s="2" t="s">
        <v>290</v>
      </c>
      <c r="D97" s="2" t="s">
        <v>291</v>
      </c>
      <c r="E97" s="2" t="s">
        <v>13</v>
      </c>
      <c r="F97" s="3">
        <v>1</v>
      </c>
      <c r="G97" s="4">
        <f t="shared" si="1"/>
        <v>491.81950000000001</v>
      </c>
      <c r="H97" s="5">
        <v>491.81950000000001</v>
      </c>
    </row>
    <row r="98" spans="1:8" ht="24.95" customHeight="1" x14ac:dyDescent="0.25">
      <c r="A98" s="2" t="s">
        <v>292</v>
      </c>
      <c r="B98" s="2" t="s">
        <v>293</v>
      </c>
      <c r="C98" s="2" t="s">
        <v>294</v>
      </c>
      <c r="D98" s="2" t="s">
        <v>295</v>
      </c>
      <c r="E98" s="2" t="s">
        <v>13</v>
      </c>
      <c r="F98" s="3">
        <v>1</v>
      </c>
      <c r="G98" s="4">
        <f t="shared" si="1"/>
        <v>2422.5052000000001</v>
      </c>
      <c r="H98" s="4">
        <v>2422.5052000000001</v>
      </c>
    </row>
    <row r="99" spans="1:8" ht="24.95" customHeight="1" x14ac:dyDescent="0.25">
      <c r="A99" s="10" t="s">
        <v>296</v>
      </c>
      <c r="B99" s="10"/>
      <c r="C99" s="10"/>
      <c r="D99" s="10"/>
      <c r="E99" s="10"/>
      <c r="F99" s="6"/>
      <c r="G99" s="7">
        <f>SUM(G4:G98)</f>
        <v>822021.69122599973</v>
      </c>
      <c r="H99" s="7"/>
    </row>
  </sheetData>
  <autoFilter ref="A3:H3"/>
  <mergeCells count="7">
    <mergeCell ref="F1:H1"/>
    <mergeCell ref="A99:E99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2026-10-23T06:00:16Z</dcterms:modified>
</cp:coreProperties>
</file>